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Print_Area" localSheetId="0">'Название предмета'!$A$1:$X$31</definedName>
  </definedNames>
  <calcPr fullCalcOnLoad="1"/>
</workbook>
</file>

<file path=xl/sharedStrings.xml><?xml version="1.0" encoding="utf-8"?>
<sst xmlns="http://schemas.openxmlformats.org/spreadsheetml/2006/main" count="83" uniqueCount="69">
  <si>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</si>
  <si>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</si>
  <si>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</si>
  <si>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</si>
  <si>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</si>
  <si>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</si>
  <si>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</si>
  <si>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</si>
  <si>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</si>
  <si>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</si>
  <si>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</si>
  <si>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</si>
  <si>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</si>
  <si>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</si>
  <si>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</si>
  <si>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</si>
  <si>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</si>
  <si>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</si>
  <si>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</si>
  <si>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</si>
  <si>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</si>
  <si>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</si>
  <si>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</si>
  <si>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>Российская Федерация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</si>
  <si>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</si>
  <si>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</si>
  <si>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</si>
  <si>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</si>
  <si>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</si>
  <si>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Город,/район</t>
  </si>
  <si>
    <t>женский</t>
  </si>
  <si>
    <t>Секретарь жюри:</t>
  </si>
  <si>
    <r>
      <t xml:space="preserve">     </t>
    </r>
    <r>
      <rPr>
        <i/>
        <sz val="18"/>
        <color indexed="8"/>
        <rFont val="Times New Roman"/>
        <family val="1"/>
      </rPr>
      <t>Желтикова Елена Васильевна___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</si>
  <si>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5 зад.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</si>
  <si>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b/>
        <sz val="18"/>
        <color indexed="8"/>
        <rFont val="Times New Roman"/>
        <family val="1"/>
      </rPr>
      <t xml:space="preserve"> в 2021-2022 учебном году</t>
    </r>
  </si>
  <si>
    <t>Места проведения олимпиады: МБОУ СОШ № 2,  МБОУ СОШ № 7, ТОГАОУ "Мичуринский лицей"</t>
  </si>
  <si>
    <t>Дата проведения олимпиады:   24.11.2021; 25.11.2021</t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</si>
  <si>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</si>
  <si>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немецкому 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</si>
  <si>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</si>
  <si>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 xml:space="preserve">    Санькова Елена Сергеевна _______________________________________________________________ (подпись)</t>
  </si>
  <si>
    <t>6 зад.</t>
  </si>
  <si>
    <t>03-08-2021-03</t>
  </si>
  <si>
    <t>Морозова</t>
  </si>
  <si>
    <t>Ольга</t>
  </si>
  <si>
    <t>Сергеевна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</si>
  <si>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</si>
  <si>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Михина Людмила Владимировна</t>
  </si>
  <si>
    <t>03-08-2021-02</t>
  </si>
  <si>
    <t>Александра</t>
  </si>
  <si>
    <t>Юдина</t>
  </si>
  <si>
    <t>Алина</t>
  </si>
  <si>
    <t>Евгеньевна</t>
  </si>
  <si>
    <t>Стрыгина Екатерина Львовна</t>
  </si>
  <si>
    <t>03-09-2021-01</t>
  </si>
  <si>
    <t>Зиновьева</t>
  </si>
  <si>
    <t>Марина</t>
  </si>
  <si>
    <t>Игоревна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</si>
  <si>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</si>
  <si>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Глейкина Елена Олеговна</t>
  </si>
  <si>
    <t>03-08-2021-04</t>
  </si>
  <si>
    <t>03-10-2021-05</t>
  </si>
  <si>
    <t>Полянская</t>
  </si>
  <si>
    <t>Софья</t>
  </si>
  <si>
    <t>Владиславовна</t>
  </si>
  <si>
    <t>Тамбовское областное государственное автономное общеобразовательное учреждение "Мичуринский лицей-интернат"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</si>
  <si>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- 5 </t>
    </r>
    <r>
      <rPr>
        <sz val="18"/>
        <color indexed="8"/>
        <rFont val="Times New Roman"/>
        <family val="1"/>
      </rPr>
      <t>,  7 класс - 0 , 8 класс -3 , 9 класс - 1, 10 класс -1 , 11 класс - 0</t>
    </r>
  </si>
  <si>
    <t>Победитель</t>
  </si>
  <si>
    <r>
      <t>"24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2021; "25"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</si>
</sst>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176" fontId="48" fillId="33" borderId="16" xfId="0" applyNumberFormat="1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14" fontId="48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4" fontId="48" fillId="0" borderId="18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176" fontId="48" fillId="33" borderId="16" xfId="57" applyNumberFormat="1" applyFont="1" applyFill="1" applyBorder="1" applyAlignment="1">
      <alignment horizontal="center" vertical="center" wrapText="1"/>
    </xf>
    <xf numFmtId="0" fontId="48" fillId="35" borderId="24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8" fillId="34" borderId="26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8" fillId="0" borderId="27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14" fontId="48" fillId="0" borderId="2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="50" zoomScaleNormal="49" zoomScaleSheetLayoutView="50" workbookViewId="0" topLeftCell="E1">
      <selection activeCell="U19" sqref="U19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22.85156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5.00390625" style="0" customWidth="1"/>
    <col min="12" max="12" width="15.7109375" style="0" customWidth="1"/>
    <col min="13" max="13" width="13.57421875" style="0" customWidth="1"/>
    <col min="14" max="16" width="13.8515625" style="0" customWidth="1"/>
    <col min="17" max="17" width="12.140625" style="0" customWidth="1"/>
    <col min="18" max="18" width="14.57421875" style="0" customWidth="1"/>
    <col min="19" max="19" width="16.140625" style="0" customWidth="1"/>
    <col min="20" max="20" width="17.421875" style="0" customWidth="1"/>
    <col min="21" max="21" width="16.28125" style="0" customWidth="1"/>
    <col min="22" max="22" width="17.7109375" style="0" customWidth="1"/>
    <col min="23" max="23" width="18.28125" style="0" customWidth="1"/>
    <col min="24" max="24" width="21.421875" style="0" customWidth="1"/>
  </cols>
  <sheetData>
    <row r="1" spans="1:24" ht="22.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22.5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22.5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22.5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 t="s">
        <v>68</v>
      </c>
      <c r="S4" s="44"/>
      <c r="T4" s="44"/>
      <c r="U4" s="44"/>
      <c r="V4" s="44"/>
      <c r="W4" s="44"/>
      <c r="X4" s="44"/>
    </row>
    <row r="5" spans="1:24" ht="23.25">
      <c r="A5" s="46" t="s">
        <v>66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23.25">
      <c r="A6" s="46" t="s">
        <v>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23.25">
      <c r="A7" s="46" t="s">
        <v>36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23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9"/>
      <c r="P8" s="41"/>
      <c r="Q8" s="13"/>
      <c r="R8" s="13"/>
      <c r="S8" s="13"/>
      <c r="T8" s="13"/>
      <c r="U8" s="13"/>
      <c r="V8" s="13"/>
      <c r="W8" s="13"/>
      <c r="X8" s="13"/>
    </row>
    <row r="9" spans="1:24" ht="23.25">
      <c r="A9" s="49" t="s">
        <v>18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23.25">
      <c r="A10" s="46" t="s">
        <v>38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3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9"/>
      <c r="P11" s="41"/>
      <c r="Q11" s="13"/>
      <c r="R11" s="13"/>
      <c r="S11" s="13"/>
      <c r="T11" s="13"/>
      <c r="U11" s="13"/>
      <c r="V11" s="13"/>
      <c r="W11" s="13"/>
      <c r="X11" s="13"/>
    </row>
    <row r="12" spans="1:24" ht="23.25">
      <c r="A12" s="49" t="s">
        <v>19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23.25">
      <c r="A13" s="46" t="s">
        <v>37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23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9"/>
      <c r="P14" s="41"/>
      <c r="Q14" s="13"/>
      <c r="R14" s="13"/>
      <c r="S14" s="13"/>
      <c r="T14" s="13"/>
      <c r="U14" s="13"/>
      <c r="V14" s="13"/>
      <c r="W14" s="13"/>
      <c r="X14" s="13"/>
    </row>
    <row r="15" spans="1:24" ht="22.5">
      <c r="A15" s="47" t="s">
        <v>39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23.25">
      <c r="A16" s="48" t="s">
        <v>20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24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75.75" thickBot="1">
      <c r="A18" s="4" t="s">
        <v>0</v>
      </c>
      <c r="B18" s="24" t="s">
        <v>29</v>
      </c>
      <c r="C18" s="23" t="s">
        <v>7</v>
      </c>
      <c r="D18" s="26" t="s">
        <v>1</v>
      </c>
      <c r="E18" s="27" t="s">
        <v>2</v>
      </c>
      <c r="F18" s="28" t="s">
        <v>3</v>
      </c>
      <c r="G18" s="24" t="s">
        <v>4</v>
      </c>
      <c r="H18" s="2" t="s">
        <v>5</v>
      </c>
      <c r="I18" s="1" t="s">
        <v>24</v>
      </c>
      <c r="J18" s="1" t="s">
        <v>25</v>
      </c>
      <c r="K18" s="3" t="s">
        <v>26</v>
      </c>
      <c r="L18" s="4" t="s">
        <v>13</v>
      </c>
      <c r="M18" s="4" t="s">
        <v>14</v>
      </c>
      <c r="N18" s="4" t="s">
        <v>15</v>
      </c>
      <c r="O18" s="4" t="s">
        <v>16</v>
      </c>
      <c r="P18" s="4" t="s">
        <v>33</v>
      </c>
      <c r="Q18" s="4" t="s">
        <v>41</v>
      </c>
      <c r="R18" s="4" t="s">
        <v>8</v>
      </c>
      <c r="S18" s="4" t="s">
        <v>10</v>
      </c>
      <c r="T18" s="31" t="s">
        <v>11</v>
      </c>
      <c r="U18" s="4" t="s">
        <v>9</v>
      </c>
      <c r="V18" s="4" t="s">
        <v>27</v>
      </c>
      <c r="W18" s="4" t="s">
        <v>28</v>
      </c>
      <c r="X18" s="5" t="s">
        <v>6</v>
      </c>
    </row>
    <row r="19" spans="1:24" ht="82.5" customHeight="1">
      <c r="A19" s="38">
        <v>1</v>
      </c>
      <c r="B19" s="6" t="str">
        <f>$B$19</f>
        <v>г.Мичуринск</v>
      </c>
      <c r="C19" s="43" t="s">
        <v>60</v>
      </c>
      <c r="D19" s="25" t="s">
        <v>50</v>
      </c>
      <c r="E19" s="25" t="s">
        <v>51</v>
      </c>
      <c r="F19" s="25" t="s">
        <v>52</v>
      </c>
      <c r="G19" s="16" t="s">
        <v>30</v>
      </c>
      <c r="H19" s="17">
        <v>39354</v>
      </c>
      <c r="I19" s="6" t="str">
        <f>$I$20</f>
        <v>Российская Федерация</v>
      </c>
      <c r="J19" s="6" t="s">
        <v>65</v>
      </c>
      <c r="K19" s="18">
        <v>8</v>
      </c>
      <c r="L19" s="19">
        <v>19</v>
      </c>
      <c r="M19" s="19">
        <v>7</v>
      </c>
      <c r="N19" s="19">
        <v>13</v>
      </c>
      <c r="O19" s="19">
        <v>13</v>
      </c>
      <c r="P19" s="19"/>
      <c r="Q19" s="19">
        <v>10</v>
      </c>
      <c r="R19" s="20">
        <f>SUM(L19:Q19)</f>
        <v>62</v>
      </c>
      <c r="S19" s="30">
        <v>120</v>
      </c>
      <c r="T19" s="29">
        <f>R19/S19</f>
        <v>0.5166666666666667</v>
      </c>
      <c r="U19" s="32"/>
      <c r="V19" s="21" t="s">
        <v>67</v>
      </c>
      <c r="W19" s="33"/>
      <c r="X19" s="6" t="s">
        <v>53</v>
      </c>
    </row>
    <row r="20" spans="1:24" ht="90" customHeight="1">
      <c r="A20" s="38">
        <v>2</v>
      </c>
      <c r="B20" s="7" t="s">
        <v>12</v>
      </c>
      <c r="C20" s="7" t="s">
        <v>42</v>
      </c>
      <c r="D20" s="15" t="s">
        <v>43</v>
      </c>
      <c r="E20" s="15" t="s">
        <v>44</v>
      </c>
      <c r="F20" s="15" t="s">
        <v>45</v>
      </c>
      <c r="G20" s="7" t="s">
        <v>30</v>
      </c>
      <c r="H20" s="14">
        <v>39286</v>
      </c>
      <c r="I20" s="7" t="s">
        <v>23</v>
      </c>
      <c r="J20" s="7" t="s">
        <v>46</v>
      </c>
      <c r="K20" s="7">
        <v>8</v>
      </c>
      <c r="L20" s="22">
        <v>3</v>
      </c>
      <c r="M20" s="22">
        <v>11</v>
      </c>
      <c r="N20" s="22">
        <v>7</v>
      </c>
      <c r="O20" s="22">
        <v>9</v>
      </c>
      <c r="P20" s="22">
        <v>0</v>
      </c>
      <c r="Q20" s="22"/>
      <c r="R20" s="8">
        <f>SUM(L20:Q20)</f>
        <v>30</v>
      </c>
      <c r="S20" s="22">
        <v>120</v>
      </c>
      <c r="T20" s="29">
        <f>R20/S20</f>
        <v>0.25</v>
      </c>
      <c r="U20" s="10"/>
      <c r="V20" s="10"/>
      <c r="W20" s="34"/>
      <c r="X20" s="7" t="s">
        <v>47</v>
      </c>
    </row>
    <row r="21" spans="1:24" ht="90" customHeight="1">
      <c r="A21" s="38">
        <v>3</v>
      </c>
      <c r="B21" s="7" t="str">
        <f>$B$19</f>
        <v>г.Мичуринск</v>
      </c>
      <c r="C21" s="7" t="s">
        <v>48</v>
      </c>
      <c r="D21" s="15" t="s">
        <v>43</v>
      </c>
      <c r="E21" s="15" t="s">
        <v>49</v>
      </c>
      <c r="F21" s="15" t="s">
        <v>45</v>
      </c>
      <c r="G21" s="7" t="s">
        <v>30</v>
      </c>
      <c r="H21" s="14">
        <v>39286</v>
      </c>
      <c r="I21" s="7" t="str">
        <f>$I$19</f>
        <v>Российская Федерация</v>
      </c>
      <c r="J21" s="7" t="s">
        <v>46</v>
      </c>
      <c r="K21" s="7">
        <v>8</v>
      </c>
      <c r="L21" s="22">
        <v>4</v>
      </c>
      <c r="M21" s="22">
        <v>9</v>
      </c>
      <c r="N21" s="22">
        <v>10</v>
      </c>
      <c r="O21" s="22">
        <v>5</v>
      </c>
      <c r="P21" s="22"/>
      <c r="Q21" s="22"/>
      <c r="R21" s="8">
        <f>SUM(L21:Q21)</f>
        <v>28</v>
      </c>
      <c r="S21" s="22">
        <v>120</v>
      </c>
      <c r="T21" s="29">
        <f>R21/S21</f>
        <v>0.23333333333333334</v>
      </c>
      <c r="U21" s="10"/>
      <c r="V21" s="10"/>
      <c r="W21" s="34"/>
      <c r="X21" s="7" t="s">
        <v>47</v>
      </c>
    </row>
    <row r="22" spans="1:24" ht="82.5" customHeight="1">
      <c r="A22" s="38">
        <v>4</v>
      </c>
      <c r="B22" s="7" t="str">
        <f>$B$19</f>
        <v>г.Мичуринск</v>
      </c>
      <c r="C22" s="7" t="s">
        <v>54</v>
      </c>
      <c r="D22" s="7" t="s">
        <v>55</v>
      </c>
      <c r="E22" s="7" t="s">
        <v>56</v>
      </c>
      <c r="F22" s="7" t="s">
        <v>57</v>
      </c>
      <c r="G22" s="7" t="s">
        <v>30</v>
      </c>
      <c r="H22" s="14">
        <v>38795</v>
      </c>
      <c r="I22" s="7" t="s">
        <v>23</v>
      </c>
      <c r="J22" s="7" t="s">
        <v>58</v>
      </c>
      <c r="K22" s="7">
        <v>9</v>
      </c>
      <c r="L22" s="22">
        <v>0</v>
      </c>
      <c r="M22" s="22">
        <v>6</v>
      </c>
      <c r="N22" s="22">
        <v>5</v>
      </c>
      <c r="O22" s="22">
        <v>4</v>
      </c>
      <c r="P22" s="22"/>
      <c r="Q22" s="22"/>
      <c r="R22" s="8">
        <f>SUM(L22:Q22)</f>
        <v>15</v>
      </c>
      <c r="S22" s="22">
        <v>120</v>
      </c>
      <c r="T22" s="9">
        <f>R22/S22</f>
        <v>0.125</v>
      </c>
      <c r="U22" s="10"/>
      <c r="V22" s="10"/>
      <c r="W22" s="34"/>
      <c r="X22" s="7" t="s">
        <v>59</v>
      </c>
    </row>
    <row r="23" spans="1:24" ht="90" customHeight="1">
      <c r="A23" s="38">
        <v>5</v>
      </c>
      <c r="B23" s="7" t="str">
        <f>$B$19</f>
        <v>г.Мичуринск</v>
      </c>
      <c r="C23" s="7" t="s">
        <v>61</v>
      </c>
      <c r="D23" s="15" t="s">
        <v>62</v>
      </c>
      <c r="E23" s="15" t="s">
        <v>63</v>
      </c>
      <c r="F23" s="15" t="s">
        <v>64</v>
      </c>
      <c r="G23" s="7" t="s">
        <v>30</v>
      </c>
      <c r="H23" s="14">
        <v>38623</v>
      </c>
      <c r="I23" s="7" t="s">
        <v>23</v>
      </c>
      <c r="J23" s="7" t="s">
        <v>65</v>
      </c>
      <c r="K23" s="7">
        <v>10</v>
      </c>
      <c r="L23" s="22">
        <v>6</v>
      </c>
      <c r="M23" s="22">
        <v>11</v>
      </c>
      <c r="N23" s="22">
        <v>12</v>
      </c>
      <c r="O23" s="22">
        <v>10</v>
      </c>
      <c r="P23" s="22">
        <v>11</v>
      </c>
      <c r="Q23" s="22">
        <v>13</v>
      </c>
      <c r="R23" s="8">
        <f>SUM(L23:Q23)</f>
        <v>63</v>
      </c>
      <c r="S23" s="22">
        <v>120</v>
      </c>
      <c r="T23" s="29">
        <f>R23/S23</f>
        <v>0.525</v>
      </c>
      <c r="U23" s="10"/>
      <c r="V23" s="10" t="s">
        <v>67</v>
      </c>
      <c r="W23" s="34"/>
      <c r="X23" s="7" t="s">
        <v>53</v>
      </c>
    </row>
    <row r="24" spans="1:24" ht="18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22.5">
      <c r="A25" s="36" t="s">
        <v>21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40"/>
      <c r="P25" s="42"/>
      <c r="Q25" s="36"/>
      <c r="R25" s="36"/>
      <c r="S25" s="36"/>
      <c r="T25" s="36"/>
      <c r="U25" s="36"/>
      <c r="V25" s="36"/>
      <c r="W25" s="36"/>
      <c r="X25" s="36"/>
    </row>
    <row r="26" spans="1:24" ht="23.25">
      <c r="A26" s="35" t="s">
        <v>32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9"/>
      <c r="P26" s="41"/>
      <c r="Q26" s="35"/>
      <c r="R26" s="35"/>
      <c r="S26" s="35"/>
      <c r="T26" s="35"/>
      <c r="U26" s="35"/>
      <c r="V26" s="35"/>
      <c r="W26" s="35"/>
      <c r="X26" s="35"/>
    </row>
    <row r="27" spans="1:24" ht="23.25">
      <c r="A27" s="36" t="s">
        <v>31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9"/>
      <c r="P27" s="41"/>
      <c r="Q27" s="35"/>
      <c r="R27" s="35"/>
      <c r="S27" s="35"/>
      <c r="T27" s="35"/>
      <c r="U27" s="35"/>
      <c r="V27" s="35"/>
      <c r="W27" s="35"/>
      <c r="X27" s="35"/>
    </row>
    <row r="28" spans="1:24" ht="23.25">
      <c r="A28" s="37" t="s">
        <v>40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9"/>
      <c r="P28" s="41"/>
      <c r="Q28" s="35"/>
      <c r="R28" s="35"/>
      <c r="S28" s="35"/>
      <c r="T28" s="35"/>
      <c r="U28" s="35"/>
      <c r="V28" s="35"/>
      <c r="W28" s="35"/>
      <c r="X28" s="35"/>
    </row>
    <row r="29" spans="1:24" ht="23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9"/>
      <c r="P29" s="41"/>
      <c r="Q29" s="35"/>
      <c r="R29" s="35"/>
      <c r="S29" s="35"/>
      <c r="T29" s="35"/>
      <c r="U29" s="35"/>
      <c r="V29" s="35"/>
      <c r="W29" s="35"/>
      <c r="X29" s="35"/>
    </row>
    <row r="30" spans="1:24" ht="23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9"/>
      <c r="P30" s="41"/>
      <c r="Q30" s="35"/>
      <c r="R30" s="35"/>
      <c r="S30" s="35"/>
      <c r="T30" s="35"/>
      <c r="U30" s="35"/>
      <c r="V30" s="35"/>
      <c r="W30" s="35"/>
      <c r="X30" s="35"/>
    </row>
  </sheetData>
  <sheetProtection/>
  <mergeCells count="15">
    <mergeCell ref="A13:X13"/>
    <mergeCell ref="A15:X15"/>
    <mergeCell ref="A16:X16"/>
    <mergeCell ref="A5:X5"/>
    <mergeCell ref="A6:X6"/>
    <mergeCell ref="A7:X7"/>
    <mergeCell ref="A9:X9"/>
    <mergeCell ref="A10:X10"/>
    <mergeCell ref="A12:X12"/>
    <mergeCell ref="E4:Q4"/>
    <mergeCell ref="A4:D4"/>
    <mergeCell ref="R4:X4"/>
    <mergeCell ref="A1:X1"/>
    <mergeCell ref="A2:X2"/>
    <mergeCell ref="A3:X3"/>
  </mergeCells>
  <printOptions/>
  <pageMargins left="0.7" right="0.7" top="0.75" bottom="0.75" header="0.3" footer="0.3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2021-11-25T12:07:54Z</cp:lastPrinted>
  <dcterms:created xsi:type="dcterms:W3CDTF">2015-08-25T10:03:36Z</dcterms:created>
  <dcterms:modified xsi:type="dcterms:W3CDTF">2021-11-29T07:09:50Z</dcterms:modified>
  <cp:category/>
  <cp:version/>
  <cp:contentType/>
  <cp:contentStatus/>
</cp:coreProperties>
</file>